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<sst xmlns="http://schemas.openxmlformats.org/spreadsheetml/2006/main" count="363" uniqueCount="62">
  <si>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</si>
  <si>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</si>
  <si>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</si>
  <si>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</si>
  <si>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Settembre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</si>
  <si>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</si>
  <si>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</si>
  <si>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</si>
  <si>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</si>
  <si>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</si>
  <si>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</si>
  <si>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settembre 2025</t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</si>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</sst>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sz val="8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E5A08"/>
        <bgColor rgb="FF808000"/>
      </patternFill>
    </fill>
    <fill>
      <patternFill patternType="solid">
        <fgColor rgb="FFFBD5B5"/>
        <bgColor rgb="FFF8CFCE"/>
      </patternFill>
    </fill>
    <fill>
      <patternFill patternType="solid">
        <fgColor theme="9" tint="0.7999"/>
        <bgColor rgb="FFFBD5B5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0" fillId="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4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9" fillId="4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5" borderId="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7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9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5" borderId="1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2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2" borderId="1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6" fillId="2" borderId="12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5" borderId="13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4" fillId="2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2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4" fillId="2" borderId="1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4" fillId="2" borderId="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4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3" fillId="5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6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4" fillId="2" borderId="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2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3" fillId="5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3" fillId="5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5" borderId="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4" fillId="2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5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5" borderId="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4" fillId="2" borderId="10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5" fillId="5" borderId="10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2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" borderId="7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4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4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6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2" borderId="7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2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2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5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3" fontId="15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6" fillId="2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3" fillId="5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6" fillId="2" borderId="1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24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3" fontId="24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3" fillId="5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4" fillId="2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1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4" fillId="2" borderId="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8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4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5" borderId="5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5" borderId="9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6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4" fillId="2" borderId="9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5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4" fillId="2" borderId="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2" borderId="10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5" borderId="10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9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5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4" fillId="5" borderId="1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9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0" xfId="23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4" fontId="31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23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4" fontId="29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29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29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e 2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8CFCE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BE5A08"/>
      <rgbColor rgb="FF666699"/>
      <rgbColor rgb="FF969696"/>
      <rgbColor rgb="FF003366"/>
      <rgbColor rgb="FF339966"/>
      <rgbColor rgb="FF0C5101"/>
      <rgbColor rgb="FF333300"/>
      <rgbColor rgb="FF97191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" activeCellId="0" sqref="S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0" max="5" min="3" style="1" width="8.63"/>
    <col collapsed="false" customWidth="true" hidden="false" outlineLevel="0" max="6" min="6" style="1" width="15.63"/>
    <col collapsed="false" customWidth="true" hidden="true" outlineLevel="0" max="14" min="7" style="1" width="8.63"/>
    <col collapsed="false" customWidth="true" hidden="false" outlineLevel="0" max="15" min="15" style="1" width="15.63"/>
    <col collapsed="false" customWidth="true" hidden="true" outlineLevel="0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true" hidden="false" outlineLevel="0" max="28" min="22" style="1" width="9.18"/>
    <col collapsed="false" customWidth="true" hidden="false" outlineLevel="0" max="35" min="29" style="2" width="9.18"/>
  </cols>
  <sheetData>
    <row r="1" customFormat="false" ht="12.75" hidden="false" customHeight="false" outlineLevel="0" collapsed="false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customFormat="false" ht="15" hidden="false" customHeight="true" outlineLevel="0" collapsed="false">
      <c r="A2" s="3"/>
      <c r="B2" s="4" t="s">
        <v>1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customFormat="false" ht="15" hidden="false" customHeight="true" outlineLevel="0" collapsed="false">
      <c r="A3" s="3"/>
      <c r="B3" s="5" t="s">
        <v>2</v>
      </c>
      <c r="C3" s="4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5" hidden="false" customHeight="true" outlineLevel="0" collapsed="false">
      <c r="A4" s="3"/>
      <c r="B4" s="6" t="s">
        <v>3</v>
      </c>
      <c r="C4" s="4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customFormat="false" ht="12.75" hidden="false" customHeight="true" outlineLevel="0" collapsed="false">
      <c r="A9" s="3"/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O9" s="3"/>
      <c r="P9" s="14"/>
      <c r="Q9" s="14"/>
      <c r="R9" s="14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customFormat="false" ht="12.75" hidden="false" customHeight="true" outlineLevel="0" collapsed="false">
      <c r="A10" s="3"/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3"/>
      <c r="P10" s="17"/>
      <c r="Q10" s="17"/>
      <c r="R10" s="17"/>
      <c r="S10" s="1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customFormat="false" ht="12.75" hidden="false" customHeight="true" outlineLevel="0" collapsed="false">
      <c r="A11" s="3"/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customFormat="fals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  <c r="AC12" s="1"/>
      <c r="AD12" s="1"/>
      <c r="AE12" s="1"/>
      <c r="AF12" s="1"/>
      <c r="AG12" s="1"/>
      <c r="AH12" s="1"/>
      <c r="AI12" s="1"/>
    </row>
    <row r="14" customFormat="false" ht="15" hidden="false" customHeight="true" outlineLevel="0" collapsed="false">
      <c r="A14" s="24"/>
      <c r="B14" s="25" t="s">
        <v>10</v>
      </c>
      <c r="C14" s="26"/>
      <c r="D14" s="26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7"/>
      <c r="P14" s="24"/>
      <c r="Q14" s="24"/>
      <c r="R14" s="24"/>
      <c r="S14" s="24"/>
      <c r="T14" s="28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customFormat="false" ht="15" hidden="false" customHeight="true" outlineLevel="0" collapsed="false">
      <c r="A15" s="24"/>
      <c r="B15" s="29" t="n">
        <v>0.03852</v>
      </c>
      <c r="C15" s="26"/>
      <c r="D15" s="26"/>
      <c r="E15" s="26"/>
      <c r="F15" s="24"/>
      <c r="G15" s="24"/>
      <c r="H15" s="24"/>
      <c r="I15" s="24"/>
      <c r="J15" s="24"/>
      <c r="K15" s="24"/>
      <c r="L15" s="24"/>
      <c r="M15" s="24"/>
      <c r="N15" s="24"/>
      <c r="O15" s="27"/>
      <c r="P15" s="24"/>
      <c r="Q15" s="24"/>
      <c r="R15" s="24"/>
      <c r="S15" s="24"/>
      <c r="T15" s="28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customFormat="false" ht="15" hidden="false" customHeight="true" outlineLevel="0" collapsed="false">
      <c r="A16" s="24"/>
      <c r="B16" s="30" t="s">
        <v>11</v>
      </c>
      <c r="C16" s="26"/>
      <c r="D16" s="26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7"/>
      <c r="P16" s="24"/>
      <c r="Q16" s="24"/>
      <c r="R16" s="24"/>
      <c r="S16" s="24"/>
      <c r="T16" s="28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customFormat="false" ht="15" hidden="false" customHeight="true" outlineLevel="0" collapsed="false">
      <c r="A19" s="3"/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customFormat="false" ht="15" hidden="false" customHeight="true" outlineLevel="0" collapsed="false">
      <c r="A20" s="3"/>
      <c r="B20" s="41" t="s">
        <v>18</v>
      </c>
      <c r="C20" s="42"/>
      <c r="D20" s="43"/>
      <c r="E20" s="43"/>
      <c r="F20" s="37"/>
      <c r="G20" s="44"/>
      <c r="H20" s="3"/>
      <c r="I20" s="3"/>
      <c r="J20" s="3"/>
      <c r="K20" s="3"/>
      <c r="L20" s="3"/>
      <c r="M20" s="3"/>
      <c r="N20" s="3"/>
      <c r="O20" s="37"/>
      <c r="P20" s="44"/>
      <c r="Q20" s="3"/>
      <c r="R20" s="3"/>
      <c r="S20" s="37"/>
      <c r="T20" s="4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customFormat="false" ht="15" hidden="false" customHeight="true" outlineLevel="0" collapsed="false">
      <c r="A21" s="45"/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customFormat="false" ht="12.75" hidden="false" customHeight="true" outlineLevel="0" collapsed="false">
      <c r="A22" s="3"/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customFormat="false" ht="12.75" hidden="false" customHeight="true" outlineLevel="0" collapsed="false">
      <c r="A23" s="3"/>
      <c r="B23" s="60" t="s">
        <v>34</v>
      </c>
      <c r="C23" s="61" t="n">
        <f aca="false">ROUND(B15*C171,6)</f>
        <v>0.373358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0.41512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0.029417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0.036709</v>
      </c>
      <c r="T23" s="66" t="n">
        <f aca="false">F23+O23+S23</f>
        <v>0.562213</v>
      </c>
      <c r="U23" s="6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customFormat="false" ht="12.75" hidden="false" customHeight="true" outlineLevel="0" collapsed="false">
      <c r="A24" s="3"/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0.086309</v>
      </c>
      <c r="T24" s="66" t="n">
        <f aca="false">F23+O24+S24</f>
        <v>0.709486</v>
      </c>
      <c r="U24" s="67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customFormat="false" ht="12.75" hidden="false" customHeight="true" outlineLevel="0" collapsed="false">
      <c r="A25" s="3"/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0.066009</v>
      </c>
      <c r="T25" s="66" t="n">
        <f aca="false">F23+O25+S25</f>
        <v>0.680911</v>
      </c>
      <c r="U25" s="6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customFormat="false" ht="12.75" hidden="false" customHeight="true" outlineLevel="0" collapsed="false">
      <c r="A26" s="3"/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0.060409</v>
      </c>
      <c r="T26" s="66" t="n">
        <f aca="false">F23+O26+S26</f>
        <v>0.675687</v>
      </c>
      <c r="U26" s="6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customFormat="false" ht="12.75" hidden="false" customHeight="true" outlineLevel="0" collapsed="false">
      <c r="A27" s="3"/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0.053709</v>
      </c>
      <c r="T27" s="66" t="n">
        <f aca="false">F23+O27+S27</f>
        <v>0.646293</v>
      </c>
      <c r="U27" s="67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customFormat="false" ht="12.75" hidden="false" customHeight="true" outlineLevel="0" collapsed="false">
      <c r="A28" s="3"/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0.043809</v>
      </c>
      <c r="T28" s="66" t="n">
        <f aca="false">F23+O28+S28</f>
        <v>0.603292</v>
      </c>
      <c r="U28" s="67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customFormat="false" ht="12.75" hidden="false" customHeight="false" outlineLevel="0" collapsed="false">
      <c r="A29" s="3"/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customFormat="false" ht="12.75" hidden="false" customHeight="false" outlineLevel="0" collapsed="false">
      <c r="A30" s="3"/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customFormat="false" ht="12.75" hidden="false" customHeight="false" outlineLevel="0" collapsed="false">
      <c r="A31" s="3"/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customFormat="false" ht="12.75" hidden="false" customHeight="false" outlineLevel="0" collapsed="false">
      <c r="A32" s="3"/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customFormat="false" ht="25.5" hidden="false" customHeight="true" outlineLevel="0" collapsed="false">
      <c r="A33" s="3"/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customFormat="false" ht="12.75" hidden="false" customHeight="false" outlineLevel="0" collapsed="false">
      <c r="A34" s="3"/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R34" s="3"/>
      <c r="S34" s="3"/>
      <c r="T34" s="9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customFormat="false" ht="15" hidden="false" customHeight="true" outlineLevel="0" collapsed="false">
      <c r="A37" s="3"/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customFormat="false" ht="15" hidden="false" customHeight="true" outlineLevel="0" collapsed="false">
      <c r="A38" s="3"/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customFormat="false" ht="15" hidden="false" customHeight="true" outlineLevel="0" collapsed="false">
      <c r="A39" s="3"/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customFormat="false" ht="12.75" hidden="false" customHeight="false" outlineLevel="0" collapsed="false">
      <c r="A40" s="3"/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customFormat="false" ht="12.75" hidden="false" customHeight="false" outlineLevel="0" collapsed="false">
      <c r="A41" s="3"/>
      <c r="B41" s="60" t="s">
        <v>34</v>
      </c>
      <c r="C41" s="61" t="n">
        <f aca="false">ROUND(B15*C171,6)</f>
        <v>0.373358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0.41512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0.029417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0.036709</v>
      </c>
      <c r="T41" s="113" t="n">
        <f aca="false">F41+O41+S41</f>
        <v>0.562213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customFormat="false" ht="12.75" hidden="false" customHeight="false" outlineLevel="0" collapsed="false">
      <c r="A42" s="3"/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0.086309</v>
      </c>
      <c r="T42" s="113" t="n">
        <f aca="false">F41+O42+S42</f>
        <v>0.683865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customFormat="false" ht="12.75" hidden="false" customHeight="false" outlineLevel="0" collapsed="false">
      <c r="A43" s="3"/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0.066009</v>
      </c>
      <c r="T43" s="113" t="n">
        <f aca="false">F41+O43+S43</f>
        <v>0.657461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customFormat="false" ht="12.75" hidden="false" customHeight="false" outlineLevel="0" collapsed="false">
      <c r="A44" s="3"/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0.060409</v>
      </c>
      <c r="T44" s="113" t="n">
        <f aca="false">F41+O44+S44</f>
        <v>0.652138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customFormat="false" ht="12.75" hidden="false" customHeight="false" outlineLevel="0" collapsed="false">
      <c r="A45" s="3"/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0.053709</v>
      </c>
      <c r="T45" s="113" t="n">
        <f aca="false">F41+O45+S45</f>
        <v>0.628697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customFormat="false" ht="12.75" hidden="false" customHeight="false" outlineLevel="0" collapsed="false">
      <c r="A46" s="3"/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0.043809</v>
      </c>
      <c r="T46" s="113" t="n">
        <f aca="false">F41+O46+S46</f>
        <v>0.594379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customFormat="false" ht="12.75" hidden="false" customHeight="false" outlineLevel="0" collapsed="false">
      <c r="A47" s="3"/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customFormat="false" ht="12.75" hidden="false" customHeight="false" outlineLevel="0" collapsed="false">
      <c r="A48" s="3"/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customFormat="false" ht="12.75" hidden="false" customHeight="false" outlineLevel="0" collapsed="false">
      <c r="A49" s="3"/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customFormat="false" ht="12.75" hidden="false" customHeight="false" outlineLevel="0" collapsed="false">
      <c r="A50" s="3"/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customFormat="false" ht="25.5" hidden="false" customHeight="true" outlineLevel="0" collapsed="false">
      <c r="A51" s="3"/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customFormat="false" ht="12.75" hidden="false" customHeight="false" outlineLevel="0" collapsed="false">
      <c r="A52" s="3"/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R52" s="3"/>
      <c r="S52" s="3"/>
      <c r="T52" s="9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customFormat="false" ht="15" hidden="false" customHeight="true" outlineLevel="0" collapsed="false">
      <c r="A55" s="3"/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customFormat="false" ht="15" hidden="false" customHeight="true" outlineLevel="0" collapsed="false">
      <c r="A56" s="3"/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customFormat="false" ht="15" hidden="false" customHeight="true" outlineLevel="0" collapsed="false">
      <c r="A57" s="3"/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customFormat="false" ht="12.75" hidden="false" customHeight="false" outlineLevel="0" collapsed="false">
      <c r="A58" s="3"/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customFormat="false" ht="12.75" hidden="false" customHeight="false" outlineLevel="0" collapsed="false">
      <c r="A59" s="3"/>
      <c r="B59" s="60" t="s">
        <v>34</v>
      </c>
      <c r="C59" s="61" t="n">
        <f aca="false">ROUND(B15*C171,6)</f>
        <v>0.373358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0.41512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0.029417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0.036709</v>
      </c>
      <c r="T59" s="66" t="n">
        <f aca="false">F59+O59+S59</f>
        <v>0.562213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customFormat="false" ht="12.75" hidden="false" customHeight="false" outlineLevel="0" collapsed="false">
      <c r="A60" s="3"/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0.086309</v>
      </c>
      <c r="T60" s="66" t="n">
        <f aca="false">F59+O60+S60</f>
        <v>0.710912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customFormat="false" ht="12.75" hidden="false" customHeight="false" outlineLevel="0" collapsed="false">
      <c r="A61" s="3"/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0.066009</v>
      </c>
      <c r="T61" s="66" t="n">
        <f aca="false">F59+O61+S61</f>
        <v>0.682216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customFormat="false" ht="12.75" hidden="false" customHeight="false" outlineLevel="0" collapsed="false">
      <c r="A62" s="3"/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0.060409</v>
      </c>
      <c r="T62" s="66" t="n">
        <f aca="false">F59+O62+S62</f>
        <v>0.676998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customFormat="false" ht="12.75" hidden="false" customHeight="false" outlineLevel="0" collapsed="false">
      <c r="A63" s="3"/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0.053709</v>
      </c>
      <c r="T63" s="66" t="n">
        <f aca="false">F59+O63+S63</f>
        <v>0.647272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customFormat="false" ht="12.75" hidden="false" customHeight="false" outlineLevel="0" collapsed="false">
      <c r="A64" s="3"/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0.043809</v>
      </c>
      <c r="T64" s="66" t="n">
        <f aca="false">F59+O64+S64</f>
        <v>0.603788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customFormat="false" ht="12.75" hidden="false" customHeight="false" outlineLevel="0" collapsed="false">
      <c r="A65" s="3"/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customFormat="false" ht="12.75" hidden="false" customHeight="false" outlineLevel="0" collapsed="false">
      <c r="A66" s="3"/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customFormat="false" ht="12.75" hidden="false" customHeight="false" outlineLevel="0" collapsed="false">
      <c r="A67" s="3"/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customFormat="false" ht="12.75" hidden="false" customHeight="false" outlineLevel="0" collapsed="false">
      <c r="A68" s="3"/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customFormat="false" ht="25.5" hidden="false" customHeight="true" outlineLevel="0" collapsed="false">
      <c r="A69" s="3"/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customFormat="false" ht="12.75" hidden="false" customHeight="false" outlineLevel="0" collapsed="false">
      <c r="A70" s="3"/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R70" s="3"/>
      <c r="S70" s="3"/>
      <c r="T70" s="9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customFormat="false" ht="15" hidden="false" customHeight="true" outlineLevel="0" collapsed="false">
      <c r="A73" s="3"/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customFormat="false" ht="15" hidden="false" customHeight="true" outlineLevel="0" collapsed="false">
      <c r="A74" s="3"/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customFormat="false" ht="15" hidden="false" customHeight="true" outlineLevel="0" collapsed="false">
      <c r="A75" s="3"/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customFormat="false" ht="12.75" hidden="false" customHeight="false" outlineLevel="0" collapsed="false">
      <c r="A76" s="3"/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customFormat="false" ht="12.75" hidden="false" customHeight="false" outlineLevel="0" collapsed="false">
      <c r="A77" s="3"/>
      <c r="B77" s="60" t="s">
        <v>34</v>
      </c>
      <c r="C77" s="61" t="n">
        <f aca="false">ROUND(B15*C171,6)</f>
        <v>0.373358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0.41512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0.029417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0.036709</v>
      </c>
      <c r="T77" s="66" t="n">
        <f aca="false">F77+O77+S77</f>
        <v>0.562213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customFormat="false" ht="12.75" hidden="false" customHeight="false" outlineLevel="0" collapsed="false">
      <c r="A78" s="3"/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0.086309</v>
      </c>
      <c r="T78" s="66" t="n">
        <f aca="false">F77+O78+S78</f>
        <v>0.732016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customFormat="false" ht="12.75" hidden="false" customHeight="false" outlineLevel="0" collapsed="false">
      <c r="A79" s="3"/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0.066009</v>
      </c>
      <c r="T79" s="66" t="n">
        <f aca="false">F77+O79+S79</f>
        <v>0.701532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customFormat="false" ht="12.75" hidden="false" customHeight="false" outlineLevel="0" collapsed="false">
      <c r="A80" s="3"/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0.060409</v>
      </c>
      <c r="T80" s="66" t="n">
        <f aca="false">F77+O80+S80</f>
        <v>0.696395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customFormat="false" ht="12.75" hidden="false" customHeight="false" outlineLevel="0" collapsed="false">
      <c r="A81" s="3"/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0.053709</v>
      </c>
      <c r="T81" s="66" t="n">
        <f aca="false">F77+O81+S81</f>
        <v>0.661766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customFormat="false" ht="12.75" hidden="false" customHeight="false" outlineLevel="0" collapsed="false">
      <c r="A82" s="3"/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0.043809</v>
      </c>
      <c r="T82" s="66" t="n">
        <f aca="false">F77+O82+S82</f>
        <v>0.611129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customFormat="false" ht="12.75" hidden="false" customHeight="false" outlineLevel="0" collapsed="false">
      <c r="A83" s="3"/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customFormat="false" ht="12.75" hidden="false" customHeight="false" outlineLevel="0" collapsed="false">
      <c r="A84" s="3"/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customFormat="false" ht="12.75" hidden="false" customHeight="false" outlineLevel="0" collapsed="false">
      <c r="A85" s="3"/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customFormat="false" ht="12.75" hidden="false" customHeight="false" outlineLevel="0" collapsed="false">
      <c r="A86" s="3"/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customFormat="false" ht="25.5" hidden="false" customHeight="true" outlineLevel="0" collapsed="false">
      <c r="A87" s="3"/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customFormat="false" ht="12.75" hidden="false" customHeight="false" outlineLevel="0" collapsed="false">
      <c r="A88" s="3"/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R88" s="3"/>
      <c r="S88" s="3"/>
      <c r="T88" s="9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customFormat="false" ht="15" hidden="false" customHeight="true" outlineLevel="0" collapsed="false">
      <c r="A91" s="3"/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customFormat="false" ht="15" hidden="false" customHeight="true" outlineLevel="0" collapsed="false">
      <c r="A92" s="3"/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customFormat="false" ht="15" hidden="false" customHeight="true" outlineLevel="0" collapsed="false">
      <c r="A93" s="3"/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customFormat="false" ht="12.75" hidden="false" customHeight="false" outlineLevel="0" collapsed="false">
      <c r="A94" s="3"/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customFormat="false" ht="12.75" hidden="false" customHeight="false" outlineLevel="0" collapsed="false">
      <c r="A95" s="3"/>
      <c r="B95" s="60" t="s">
        <v>34</v>
      </c>
      <c r="C95" s="61" t="n">
        <f aca="false">ROUND(B15*C171,6)</f>
        <v>0.373358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0.41512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0.029417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0.036709</v>
      </c>
      <c r="T95" s="66" t="n">
        <f aca="false">F95+O95+S95</f>
        <v>0.562213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customFormat="false" ht="12.75" hidden="false" customHeight="false" outlineLevel="0" collapsed="false">
      <c r="A96" s="3"/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0.086309</v>
      </c>
      <c r="T96" s="66" t="n">
        <f aca="false">F95+O96+S96</f>
        <v>0.783343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customFormat="false" ht="12.75" hidden="false" customHeight="false" outlineLevel="0" collapsed="false">
      <c r="A97" s="3"/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0.066009</v>
      </c>
      <c r="T97" s="66" t="n">
        <f aca="false">F95+O97+S97</f>
        <v>0.748511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customFormat="false" ht="12.75" hidden="false" customHeight="false" outlineLevel="0" collapsed="false">
      <c r="A98" s="3"/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0.060409</v>
      </c>
      <c r="T98" s="66" t="n">
        <f aca="false">F95+O98+S98</f>
        <v>0.743571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customFormat="false" ht="12.75" hidden="false" customHeight="false" outlineLevel="0" collapsed="false">
      <c r="A99" s="3"/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0.053709</v>
      </c>
      <c r="T99" s="66" t="n">
        <f aca="false">F95+O99+S99</f>
        <v>0.697016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customFormat="false" ht="12.75" hidden="false" customHeight="false" outlineLevel="0" collapsed="false">
      <c r="A100" s="3"/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0.043809</v>
      </c>
      <c r="T100" s="66" t="n">
        <f aca="false">F95+O100+S100</f>
        <v>0.628985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customFormat="false" ht="12.75" hidden="false" customHeight="false" outlineLevel="0" collapsed="false">
      <c r="A101" s="3"/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customFormat="false" ht="12.75" hidden="false" customHeight="false" outlineLevel="0" collapsed="false">
      <c r="A102" s="3"/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customFormat="false" ht="12.75" hidden="false" customHeight="false" outlineLevel="0" collapsed="false">
      <c r="A103" s="3"/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customFormat="false" ht="12.75" hidden="false" customHeight="false" outlineLevel="0" collapsed="false">
      <c r="A104" s="3"/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customFormat="false" ht="25.5" hidden="false" customHeight="true" outlineLevel="0" collapsed="false">
      <c r="A105" s="3"/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customFormat="false" ht="12.75" hidden="false" customHeight="false" outlineLevel="0" collapsed="false">
      <c r="A106" s="3"/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R106" s="3"/>
      <c r="S106" s="3"/>
      <c r="T106" s="9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customFormat="false" ht="15" hidden="false" customHeight="true" outlineLevel="0" collapsed="false">
      <c r="A109" s="3"/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customFormat="false" ht="15" hidden="false" customHeight="true" outlineLevel="0" collapsed="false">
      <c r="A110" s="3"/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customFormat="false" ht="15" hidden="false" customHeight="true" outlineLevel="0" collapsed="false">
      <c r="A111" s="3"/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customFormat="false" ht="12.75" hidden="false" customHeight="false" outlineLevel="0" collapsed="false">
      <c r="A112" s="3"/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customFormat="false" ht="12.75" hidden="false" customHeight="false" outlineLevel="0" collapsed="false">
      <c r="A113" s="3"/>
      <c r="B113" s="60" t="s">
        <v>34</v>
      </c>
      <c r="C113" s="61" t="n">
        <f aca="false">ROUND(B15*C171,6)</f>
        <v>0.373358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0.41512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0.029417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0.036709</v>
      </c>
      <c r="T113" s="66" t="n">
        <f aca="false">F113+O113+S113</f>
        <v>0.562213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customFormat="false" ht="12.75" hidden="false" customHeight="false" outlineLevel="0" collapsed="false">
      <c r="A114" s="3"/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0.086309</v>
      </c>
      <c r="T114" s="66" t="n">
        <f aca="false">F113+O114+S114</f>
        <v>0.84713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customFormat="false" ht="12.75" hidden="false" customHeight="false" outlineLevel="0" collapsed="false">
      <c r="A115" s="3"/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0.066009</v>
      </c>
      <c r="T115" s="66" t="n">
        <f aca="false">F113+O115+S115</f>
        <v>0.806893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customFormat="false" ht="12.75" hidden="false" customHeight="false" outlineLevel="0" collapsed="false">
      <c r="A116" s="3"/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0.060409</v>
      </c>
      <c r="T116" s="66" t="n">
        <f aca="false">F113+O116+S116</f>
        <v>0.802199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customFormat="false" ht="12.75" hidden="false" customHeight="false" outlineLevel="0" collapsed="false">
      <c r="A117" s="3"/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0.053709</v>
      </c>
      <c r="T117" s="66" t="n">
        <f aca="false">F113+O117+S117</f>
        <v>0.740823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customFormat="false" ht="12.75" hidden="false" customHeight="false" outlineLevel="0" collapsed="false">
      <c r="A118" s="3"/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0.043809</v>
      </c>
      <c r="T118" s="66" t="n">
        <f aca="false">F113+O118+S118</f>
        <v>0.651175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customFormat="false" ht="12.75" hidden="false" customHeight="false" outlineLevel="0" collapsed="false">
      <c r="A119" s="3"/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customFormat="false" ht="12.75" hidden="false" customHeight="false" outlineLevel="0" collapsed="false">
      <c r="A120" s="3"/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customFormat="false" ht="12.75" hidden="false" customHeight="false" outlineLevel="0" collapsed="false">
      <c r="A121" s="3"/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customFormat="false" ht="12.75" hidden="false" customHeight="false" outlineLevel="0" collapsed="false">
      <c r="A122" s="3"/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customFormat="false" ht="25.5" hidden="false" customHeight="true" outlineLevel="0" collapsed="false">
      <c r="A123" s="3"/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customFormat="false" ht="12.75" hidden="false" customHeight="false" outlineLevel="0" collapsed="false">
      <c r="A124" s="3"/>
      <c r="B124" s="118" t="s">
        <v>47</v>
      </c>
      <c r="C124" s="3"/>
      <c r="D124" s="3"/>
      <c r="E124" s="3"/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customFormat="false" ht="15" hidden="false" customHeight="true" outlineLevel="0" collapsed="false">
      <c r="A127" s="3"/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customFormat="false" ht="15" hidden="false" customHeight="true" outlineLevel="0" collapsed="false">
      <c r="A128" s="3"/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customFormat="false" ht="15" hidden="false" customHeight="true" outlineLevel="0" collapsed="false">
      <c r="A129" s="3"/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customFormat="false" ht="12.75" hidden="false" customHeight="false" outlineLevel="0" collapsed="false">
      <c r="A130" s="3"/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5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customFormat="false" ht="12.75" hidden="false" customHeight="false" outlineLevel="0" collapsed="false">
      <c r="A131" s="3"/>
      <c r="B131" s="60" t="s">
        <v>34</v>
      </c>
      <c r="C131" s="61" t="n">
        <f aca="false">ROUND(B15*C171,6)</f>
        <v>0.373358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0.41512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0.029417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0.036709</v>
      </c>
      <c r="T131" s="66" t="n">
        <f aca="false">F131+O131+S131</f>
        <v>0.562213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customFormat="false" ht="12.75" hidden="false" customHeight="false" outlineLevel="0" collapsed="false">
      <c r="A132" s="3"/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0.086309</v>
      </c>
      <c r="T132" s="66" t="n">
        <f aca="false">F131+O132+S132</f>
        <v>0.84713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customFormat="false" ht="12.75" hidden="false" customHeight="false" outlineLevel="0" collapsed="false">
      <c r="A133" s="3"/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0.066009</v>
      </c>
      <c r="T133" s="66" t="n">
        <f aca="false">F131+O133+S133</f>
        <v>0.806893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customFormat="false" ht="12.75" hidden="false" customHeight="false" outlineLevel="0" collapsed="false">
      <c r="A134" s="3"/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0.060409</v>
      </c>
      <c r="T134" s="66" t="n">
        <f aca="false">F131+O134+S134</f>
        <v>0.802199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customFormat="false" ht="12.75" hidden="false" customHeight="false" outlineLevel="0" collapsed="false">
      <c r="A135" s="3"/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0.053709</v>
      </c>
      <c r="T135" s="66" t="n">
        <f aca="false">F131+O135+S135</f>
        <v>0.740823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customFormat="false" ht="12.75" hidden="false" customHeight="false" outlineLevel="0" collapsed="false">
      <c r="A136" s="3"/>
      <c r="B136" s="133" t="s">
        <v>40</v>
      </c>
      <c r="C136" s="61"/>
      <c r="D136" s="61"/>
      <c r="E136" s="61"/>
      <c r="F136" s="62"/>
      <c r="G136" s="61"/>
      <c r="H136" s="134" t="n">
        <f aca="false">I183</f>
        <v>0.081862</v>
      </c>
      <c r="I136" s="61"/>
      <c r="J136" s="61"/>
      <c r="K136" s="61"/>
      <c r="L136" s="61"/>
      <c r="M136" s="61"/>
      <c r="N136" s="61"/>
      <c r="O136" s="135" t="n">
        <f aca="false">H136+I131+J131+K131</f>
        <v>0.192246</v>
      </c>
      <c r="P136" s="61"/>
      <c r="Q136" s="61" t="n">
        <f aca="false">C198</f>
        <v>0.0071</v>
      </c>
      <c r="R136" s="61"/>
      <c r="S136" s="135" t="n">
        <f aca="false">P131+Q136+R131</f>
        <v>0.043809</v>
      </c>
      <c r="T136" s="136" t="n">
        <f aca="false">F131+O136+S136</f>
        <v>0.651175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customFormat="false" ht="12.75" hidden="false" customHeight="false" outlineLevel="0" collapsed="false">
      <c r="A137" s="3"/>
      <c r="B137" s="137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7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customFormat="false" ht="12.75" hidden="false" customHeight="false" outlineLevel="0" collapsed="false">
      <c r="A138" s="3"/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customFormat="false" ht="12.75" hidden="false" customHeight="false" outlineLevel="0" collapsed="false">
      <c r="A139" s="3"/>
      <c r="B139" s="138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customFormat="false" ht="12.75" hidden="false" customHeight="false" outlineLevel="0" collapsed="false">
      <c r="A140" s="3"/>
      <c r="B140" s="139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customFormat="false" ht="25.5" hidden="false" customHeight="true" outlineLevel="0" collapsed="false">
      <c r="A141" s="3"/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customFormat="false" ht="12.75" hidden="false" customHeight="false" outlineLevel="0" collapsed="false">
      <c r="A142" s="3"/>
      <c r="B142" s="118" t="s">
        <v>47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63" customFormat="false" ht="12.75" hidden="false" customHeight="false" outlineLevel="0" collapsed="false">
      <c r="AC163" s="1"/>
      <c r="AD163" s="1"/>
      <c r="AE163" s="1"/>
      <c r="AF163" s="1"/>
      <c r="AG163" s="1"/>
      <c r="AH163" s="1"/>
      <c r="AI163" s="1"/>
    </row>
    <row r="164" customFormat="false" ht="12.75" hidden="false" customHeight="false" outlineLevel="0" collapsed="false">
      <c r="AC164" s="1"/>
      <c r="AD164" s="1"/>
      <c r="AE164" s="1"/>
      <c r="AF164" s="1"/>
      <c r="AG164" s="1"/>
      <c r="AH164" s="1"/>
      <c r="AI164" s="1"/>
    </row>
    <row r="165" customFormat="false" ht="12.75" hidden="false" customHeight="false" outlineLevel="0" collapsed="false">
      <c r="AC165" s="1"/>
      <c r="AD165" s="1"/>
      <c r="AE165" s="1"/>
      <c r="AF165" s="1"/>
      <c r="AG165" s="1"/>
      <c r="AH165" s="1"/>
      <c r="AI165" s="1"/>
    </row>
    <row r="166" customFormat="false" ht="12.75" hidden="false" customHeight="false" outlineLevel="0" collapsed="false">
      <c r="AC166" s="1"/>
      <c r="AD166" s="1"/>
      <c r="AE166" s="1"/>
      <c r="AF166" s="1"/>
      <c r="AG166" s="1"/>
      <c r="AH166" s="1"/>
      <c r="AI166" s="1"/>
    </row>
    <row r="167" customFormat="false" ht="12.75" hidden="false" customHeight="false" outlineLevel="0" collapsed="false">
      <c r="AC167" s="1"/>
      <c r="AD167" s="1"/>
      <c r="AE167" s="1"/>
      <c r="AF167" s="1"/>
      <c r="AG167" s="1"/>
      <c r="AH167" s="1"/>
      <c r="AI167" s="1"/>
    </row>
    <row r="168" customFormat="false" ht="12.75" hidden="false" customHeight="false" outlineLevel="0" collapsed="false">
      <c r="AC168" s="1"/>
      <c r="AD168" s="1"/>
      <c r="AE168" s="1"/>
      <c r="AF168" s="1"/>
      <c r="AG168" s="1"/>
      <c r="AH168" s="1"/>
      <c r="AI168" s="1"/>
    </row>
    <row r="169" customFormat="false" ht="12.75" hidden="false" customHeight="false" outlineLevel="0" collapsed="false">
      <c r="AC169" s="1"/>
      <c r="AD169" s="1"/>
      <c r="AE169" s="1"/>
      <c r="AF169" s="1"/>
      <c r="AG169" s="1"/>
      <c r="AH169" s="1"/>
      <c r="AI169" s="1"/>
    </row>
    <row r="170" customFormat="false" ht="12.75" hidden="false" customHeight="false" outlineLevel="0" collapsed="false">
      <c r="AC170" s="1"/>
      <c r="AD170" s="1"/>
      <c r="AE170" s="1"/>
      <c r="AF170" s="1"/>
      <c r="AG170" s="1"/>
      <c r="AH170" s="1"/>
      <c r="AI170" s="1"/>
    </row>
    <row r="171" customFormat="false" ht="12.75" hidden="false" customHeight="true" outlineLevel="0" collapsed="false">
      <c r="A171" s="140"/>
      <c r="B171" s="141" t="s">
        <v>60</v>
      </c>
      <c r="C171" s="142" t="n">
        <v>9.692583</v>
      </c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</row>
    <row r="172" customFormat="false" ht="12.75" hidden="false" customHeight="true" outlineLevel="0" collapsed="false">
      <c r="A172" s="140"/>
      <c r="B172" s="141" t="s">
        <v>20</v>
      </c>
      <c r="C172" s="142" t="n">
        <v>0.877869</v>
      </c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</row>
    <row r="173" customFormat="false" ht="12.75" hidden="false" customHeight="true" outlineLevel="0" collapsed="false">
      <c r="A173" s="140"/>
      <c r="B173" s="143" t="s">
        <v>21</v>
      </c>
      <c r="C173" s="144" t="n">
        <v>0.007946</v>
      </c>
      <c r="D173" s="145" t="n">
        <v>57.43</v>
      </c>
      <c r="E173" s="145" t="n">
        <v>83.2</v>
      </c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</row>
    <row r="174" customFormat="false" ht="12.75" hidden="false" customHeight="true" outlineLevel="0" collapsed="false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</row>
    <row r="175" customFormat="false" ht="12.75" hidden="false" customHeight="true" outlineLevel="0" collapsed="false">
      <c r="A175" s="140"/>
      <c r="B175" s="143" t="s">
        <v>22</v>
      </c>
      <c r="C175" s="145" t="n">
        <v>78.45</v>
      </c>
      <c r="D175" s="145" t="n">
        <v>67.29</v>
      </c>
      <c r="E175" s="145" t="n">
        <v>71.7</v>
      </c>
      <c r="F175" s="145" t="n">
        <v>66.12</v>
      </c>
      <c r="G175" s="145" t="n">
        <v>85.09</v>
      </c>
      <c r="H175" s="145" t="n">
        <v>94.09</v>
      </c>
      <c r="I175" s="145" t="n">
        <v>2137.31</v>
      </c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</row>
    <row r="176" customFormat="false" ht="12.75" hidden="false" customHeight="true" outlineLevel="0" collapsed="false">
      <c r="A176" s="140"/>
      <c r="B176" s="143"/>
      <c r="C176" s="145" t="n">
        <v>577.8</v>
      </c>
      <c r="D176" s="145" t="n">
        <v>469.33</v>
      </c>
      <c r="E176" s="145" t="n">
        <v>493.51</v>
      </c>
      <c r="F176" s="145" t="n">
        <v>467.06</v>
      </c>
      <c r="G176" s="145" t="n">
        <v>641.13</v>
      </c>
      <c r="H176" s="145" t="n">
        <v>655.08</v>
      </c>
      <c r="I176" s="145" t="n">
        <v>2698.3</v>
      </c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</row>
    <row r="177" customFormat="false" ht="12.75" hidden="false" customHeight="true" outlineLevel="0" collapsed="false">
      <c r="A177" s="140"/>
      <c r="B177" s="143"/>
      <c r="C177" s="145" t="n">
        <v>1126.57</v>
      </c>
      <c r="D177" s="145" t="n">
        <v>964.39</v>
      </c>
      <c r="E177" s="145" t="n">
        <v>1021.01</v>
      </c>
      <c r="F177" s="145" t="n">
        <v>966.62</v>
      </c>
      <c r="G177" s="145" t="n">
        <v>1287.45</v>
      </c>
      <c r="H177" s="145" t="n">
        <v>1413.01</v>
      </c>
      <c r="I177" s="145" t="n">
        <v>3456.23</v>
      </c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</row>
    <row r="178" customFormat="false" ht="12.75" hidden="false" customHeight="true" outlineLevel="0" collapsed="false">
      <c r="A178" s="140"/>
      <c r="B178" s="143" t="s">
        <v>23</v>
      </c>
      <c r="C178" s="144" t="n">
        <v>0</v>
      </c>
      <c r="D178" s="144" t="n">
        <v>0</v>
      </c>
      <c r="E178" s="144" t="n">
        <v>0</v>
      </c>
      <c r="F178" s="144" t="n">
        <v>0</v>
      </c>
      <c r="G178" s="144" t="n">
        <v>0</v>
      </c>
      <c r="H178" s="144" t="n">
        <v>0</v>
      </c>
      <c r="I178" s="144" t="n">
        <v>0</v>
      </c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</row>
    <row r="179" customFormat="false" ht="12.75" hidden="false" customHeight="true" outlineLevel="0" collapsed="false">
      <c r="A179" s="140"/>
      <c r="B179" s="140"/>
      <c r="C179" s="144" t="n">
        <v>0.097673</v>
      </c>
      <c r="D179" s="144" t="n">
        <v>0.072052</v>
      </c>
      <c r="E179" s="144" t="n">
        <v>0.099099</v>
      </c>
      <c r="F179" s="144" t="n">
        <v>0.120203</v>
      </c>
      <c r="G179" s="144" t="n">
        <v>0.17153</v>
      </c>
      <c r="H179" s="144" t="n">
        <v>0.235317</v>
      </c>
      <c r="I179" s="144" t="n">
        <v>0.235317</v>
      </c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</row>
    <row r="180" customFormat="false" ht="12.75" hidden="false" customHeight="true" outlineLevel="0" collapsed="false">
      <c r="A180" s="140"/>
      <c r="B180" s="140"/>
      <c r="C180" s="144" t="n">
        <v>0.089398</v>
      </c>
      <c r="D180" s="144" t="n">
        <v>0.065948</v>
      </c>
      <c r="E180" s="144" t="n">
        <v>0.090703</v>
      </c>
      <c r="F180" s="144" t="n">
        <v>0.110019</v>
      </c>
      <c r="G180" s="144" t="n">
        <v>0.156998</v>
      </c>
      <c r="H180" s="144" t="n">
        <v>0.21538</v>
      </c>
      <c r="I180" s="144" t="n">
        <v>0.21538</v>
      </c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</row>
    <row r="181" customFormat="false" ht="12.75" hidden="false" customHeight="true" outlineLevel="0" collapsed="false">
      <c r="A181" s="140"/>
      <c r="B181" s="140"/>
      <c r="C181" s="144" t="n">
        <v>0.089774</v>
      </c>
      <c r="D181" s="144" t="n">
        <v>0.066225</v>
      </c>
      <c r="E181" s="144" t="n">
        <v>0.091085</v>
      </c>
      <c r="F181" s="144" t="n">
        <v>0.110482</v>
      </c>
      <c r="G181" s="144" t="n">
        <v>0.157658</v>
      </c>
      <c r="H181" s="144" t="n">
        <v>0.216286</v>
      </c>
      <c r="I181" s="144" t="n">
        <v>0.216286</v>
      </c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</row>
    <row r="182" customFormat="false" ht="12.75" hidden="false" customHeight="true" outlineLevel="0" collapsed="false">
      <c r="A182" s="140"/>
      <c r="B182" s="140"/>
      <c r="C182" s="144" t="n">
        <v>0.06708</v>
      </c>
      <c r="D182" s="144" t="n">
        <v>0.049484</v>
      </c>
      <c r="E182" s="144" t="n">
        <v>0.068059</v>
      </c>
      <c r="F182" s="144" t="n">
        <v>0.082553</v>
      </c>
      <c r="G182" s="144" t="n">
        <v>0.117803</v>
      </c>
      <c r="H182" s="144" t="n">
        <v>0.16161</v>
      </c>
      <c r="I182" s="144" t="n">
        <v>0.16161</v>
      </c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</row>
    <row r="183" customFormat="false" ht="12.75" hidden="false" customHeight="true" outlineLevel="0" collapsed="false">
      <c r="A183" s="140"/>
      <c r="B183" s="140"/>
      <c r="C183" s="144" t="n">
        <v>0.033979</v>
      </c>
      <c r="D183" s="144" t="n">
        <v>0.025066</v>
      </c>
      <c r="E183" s="144" t="n">
        <v>0.034475</v>
      </c>
      <c r="F183" s="144" t="n">
        <v>0.041816</v>
      </c>
      <c r="G183" s="144" t="n">
        <v>0.059672</v>
      </c>
      <c r="H183" s="144" t="n">
        <v>0.081862</v>
      </c>
      <c r="I183" s="144" t="n">
        <v>0.081862</v>
      </c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</row>
    <row r="184" customFormat="false" ht="12.75" hidden="false" customHeight="true" outlineLevel="0" collapsed="false">
      <c r="A184" s="140"/>
      <c r="B184" s="141" t="s">
        <v>24</v>
      </c>
      <c r="C184" s="142" t="n">
        <v>1.930444</v>
      </c>
      <c r="D184" s="142" t="n">
        <v>1.930444</v>
      </c>
      <c r="E184" s="142" t="n">
        <v>1.930444</v>
      </c>
      <c r="F184" s="142" t="n">
        <v>1.930444</v>
      </c>
      <c r="G184" s="142" t="n">
        <v>1.930444</v>
      </c>
      <c r="H184" s="142" t="n">
        <v>1.930444</v>
      </c>
      <c r="I184" s="142" t="n">
        <v>1.930444</v>
      </c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</row>
    <row r="185" customFormat="false" ht="12.75" hidden="false" customHeight="true" outlineLevel="0" collapsed="false">
      <c r="A185" s="140"/>
      <c r="B185" s="143" t="s">
        <v>25</v>
      </c>
      <c r="C185" s="144" t="n">
        <v>0.001186</v>
      </c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</row>
    <row r="186" customFormat="false" ht="12.75" hidden="false" customHeight="true" outlineLevel="0" collapsed="false">
      <c r="A186" s="140"/>
      <c r="B186" s="143" t="s">
        <v>26</v>
      </c>
      <c r="C186" s="144" t="n">
        <v>0.034837</v>
      </c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</row>
    <row r="187" customFormat="false" ht="12.75" hidden="false" customHeight="true" outlineLevel="0" collapsed="false">
      <c r="A187" s="140"/>
      <c r="B187" s="143" t="s">
        <v>27</v>
      </c>
      <c r="C187" s="146" t="n">
        <v>-0.03</v>
      </c>
      <c r="D187" s="146" t="n">
        <v>-0.33</v>
      </c>
      <c r="E187" s="146" t="n">
        <v>0</v>
      </c>
      <c r="F187" s="146" t="n">
        <v>0</v>
      </c>
      <c r="G187" s="146" t="n">
        <v>-0.34</v>
      </c>
      <c r="H187" s="146" t="n">
        <v>0</v>
      </c>
      <c r="I187" s="146" t="n">
        <v>0</v>
      </c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</row>
    <row r="188" customFormat="false" ht="12.75" hidden="false" customHeight="true" outlineLevel="0" collapsed="false">
      <c r="A188" s="140"/>
      <c r="B188" s="143" t="s">
        <v>28</v>
      </c>
      <c r="C188" s="146" t="n">
        <v>0.07</v>
      </c>
      <c r="D188" s="146" t="n">
        <v>0</v>
      </c>
      <c r="E188" s="146" t="n">
        <v>0</v>
      </c>
      <c r="F188" s="146" t="n">
        <v>0</v>
      </c>
      <c r="G188" s="146" t="n">
        <v>-0.48</v>
      </c>
      <c r="H188" s="146" t="n">
        <v>0</v>
      </c>
      <c r="I188" s="146" t="n">
        <v>0</v>
      </c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</row>
    <row r="189" customFormat="false" ht="12.75" hidden="false" customHeight="true" outlineLevel="0" collapsed="false">
      <c r="A189" s="140"/>
      <c r="B189" s="143" t="s">
        <v>29</v>
      </c>
      <c r="C189" s="146" t="n">
        <v>0</v>
      </c>
      <c r="D189" s="146" t="n">
        <v>0</v>
      </c>
      <c r="E189" s="146" t="n">
        <v>0</v>
      </c>
      <c r="F189" s="146" t="n">
        <v>0</v>
      </c>
      <c r="G189" s="146" t="n">
        <v>0</v>
      </c>
      <c r="H189" s="146" t="n">
        <v>0</v>
      </c>
      <c r="I189" s="146" t="n">
        <v>-2043.22</v>
      </c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</row>
    <row r="190" customFormat="false" ht="12.75" hidden="false" customHeight="true" outlineLevel="0" collapsed="false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</row>
    <row r="191" customFormat="false" ht="12.75" hidden="false" customHeight="true" outlineLevel="0" collapsed="false">
      <c r="A191" s="140"/>
      <c r="B191" s="143" t="s">
        <v>61</v>
      </c>
      <c r="C191" s="144" t="n">
        <v>0</v>
      </c>
      <c r="D191" s="140" t="n">
        <v>0</v>
      </c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</row>
    <row r="192" customFormat="false" ht="12.75" hidden="false" customHeight="true" outlineLevel="0" collapsed="false">
      <c r="A192" s="140"/>
      <c r="B192" s="143" t="s">
        <v>30</v>
      </c>
      <c r="C192" s="144" t="n">
        <v>0.029417</v>
      </c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</row>
    <row r="193" customFormat="false" ht="12.75" hidden="false" customHeight="true" outlineLevel="0" collapsed="false">
      <c r="A193" s="140"/>
      <c r="B193" s="143" t="s">
        <v>31</v>
      </c>
      <c r="C193" s="144" t="n">
        <v>0</v>
      </c>
      <c r="D193" s="145" t="n">
        <v>-21.63</v>
      </c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</row>
    <row r="194" customFormat="false" ht="12.75" hidden="false" customHeight="true" outlineLevel="0" collapsed="false">
      <c r="A194" s="140"/>
      <c r="B194" s="140"/>
      <c r="C194" s="144" t="n">
        <v>0.0496</v>
      </c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</row>
    <row r="195" customFormat="false" ht="12.75" hidden="false" customHeight="true" outlineLevel="0" collapsed="false">
      <c r="A195" s="140"/>
      <c r="B195" s="140"/>
      <c r="C195" s="144" t="n">
        <v>0.0293</v>
      </c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  <c r="AI195" s="140"/>
    </row>
    <row r="196" customFormat="false" ht="12.75" hidden="false" customHeight="true" outlineLevel="0" collapsed="false">
      <c r="A196" s="140"/>
      <c r="B196" s="140"/>
      <c r="C196" s="144" t="n">
        <v>0.0237</v>
      </c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</row>
    <row r="197" customFormat="false" ht="12.75" hidden="false" customHeight="true" outlineLevel="0" collapsed="false">
      <c r="A197" s="140"/>
      <c r="B197" s="140"/>
      <c r="C197" s="144" t="n">
        <v>0.017</v>
      </c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</row>
    <row r="198" customFormat="false" ht="12.75" hidden="false" customHeight="true" outlineLevel="0" collapsed="false">
      <c r="A198" s="140"/>
      <c r="B198" s="140"/>
      <c r="C198" s="144" t="n">
        <v>0.0071</v>
      </c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</row>
    <row r="199" customFormat="false" ht="12.75" hidden="false" customHeight="true" outlineLevel="0" collapsed="false">
      <c r="A199" s="140"/>
      <c r="B199" s="143" t="s">
        <v>32</v>
      </c>
      <c r="C199" s="144" t="n">
        <v>0.007292</v>
      </c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</row>
    <row r="200" customFormat="false" ht="12.75" hidden="false" customHeight="false" outlineLevel="0" collapsed="false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</row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2025-12-09T15:30:13Z</dcterms:created>
  <dc:creator/>
  <dc:description/>
  <dc:language>it-IT</dc:language>
  <cp:lastModifiedBy/>
  <dcterms:modified xsi:type="dcterms:W3CDTF">2025-12-09T15:45:31Z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