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<sst xmlns="http://schemas.openxmlformats.org/spreadsheetml/2006/main" count="363" uniqueCount="62">
  <si>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</si>
  <si>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</si>
  <si>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</si>
  <si>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</si>
  <si>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Aprile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</si>
  <si>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</si>
  <si>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</si>
  <si>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</si>
  <si>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</si>
  <si>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</si>
  <si>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</si>
  <si>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1 - 30 aprile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</si>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</sst>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6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  <cellStyle name="Excel Built-in Comma [0]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1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0.326265</v>
      </c>
      <c r="D23" s="61" t="n">
        <f aca="false">ROUND(B15*C172,6)</f>
        <v>0.035639</v>
      </c>
      <c r="E23" s="61" t="n">
        <f aca="false">C173</f>
        <v>0.007946</v>
      </c>
      <c r="F23" s="62" t="n">
        <f aca="false">SUM(C23:E28)</f>
        <v>0.36985</v>
      </c>
      <c r="G23" s="61" t="s">
        <v>35</v>
      </c>
      <c r="H23" s="63" t="n">
        <f aca="false">C178</f>
        <v>0</v>
      </c>
      <c r="I23" s="61" t="n">
        <f aca="false">ROUND(B15*C184,6)</f>
        <v>0.109699</v>
      </c>
      <c r="J23" s="61" t="n">
        <f aca="false">C185</f>
        <v>0.001186</v>
      </c>
      <c r="K23" s="61" t="n">
        <f aca="false">C186</f>
        <v>0.014455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0.12534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0.515177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0.094791</v>
      </c>
      <c r="I24" s="61"/>
      <c r="J24" s="61"/>
      <c r="K24" s="61"/>
      <c r="L24" s="61"/>
      <c r="M24" s="64"/>
      <c r="N24" s="61"/>
      <c r="O24" s="57" t="n">
        <f aca="false">H24+I23+J23+K23</f>
        <v>0.220131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0.656168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0.08676</v>
      </c>
      <c r="I25" s="61"/>
      <c r="J25" s="61"/>
      <c r="K25" s="61"/>
      <c r="L25" s="61"/>
      <c r="M25" s="64"/>
      <c r="N25" s="61"/>
      <c r="O25" s="57" t="n">
        <f aca="false">H25+I23+J23+K23</f>
        <v>0.2121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0.629237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0.087125</v>
      </c>
      <c r="I26" s="61"/>
      <c r="J26" s="61"/>
      <c r="K26" s="61"/>
      <c r="L26" s="61"/>
      <c r="M26" s="64"/>
      <c r="N26" s="61"/>
      <c r="O26" s="57" t="n">
        <f aca="false">H26+I23+J23+K23</f>
        <v>0.212465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0.624402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0.0651</v>
      </c>
      <c r="I27" s="61"/>
      <c r="J27" s="61"/>
      <c r="K27" s="61"/>
      <c r="L27" s="61"/>
      <c r="M27" s="64"/>
      <c r="N27" s="61"/>
      <c r="O27" s="57" t="n">
        <f aca="false">H27+I23+J23+K23</f>
        <v>0.19044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0.596077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0.032976</v>
      </c>
      <c r="I28" s="61"/>
      <c r="J28" s="61"/>
      <c r="K28" s="61"/>
      <c r="L28" s="61"/>
      <c r="M28" s="64"/>
      <c r="N28" s="61"/>
      <c r="O28" s="57" t="n">
        <f aca="false">H28+I23+J23+K23</f>
        <v>0.158316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0.554753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77.95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0.08</v>
      </c>
      <c r="N30" s="75" t="n">
        <f aca="false">C189</f>
        <v>0</v>
      </c>
      <c r="O30" s="79" t="n">
        <f aca="false">G30+L30+M30+N30</f>
        <v>78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113.8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537.88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537.93</v>
      </c>
      <c r="P31" s="61"/>
      <c r="Q31" s="75"/>
      <c r="R31" s="61"/>
      <c r="S31" s="76"/>
      <c r="T31" s="83" t="n">
        <f aca="false">F30+O31+S30</f>
        <v>573.73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1137.8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1137.85</v>
      </c>
      <c r="P32" s="61"/>
      <c r="Q32" s="75"/>
      <c r="R32" s="61"/>
      <c r="S32" s="76"/>
      <c r="T32" s="86" t="n">
        <f aca="false">F30+O32+S30</f>
        <v>1173.65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0.326265</v>
      </c>
      <c r="D41" s="61" t="n">
        <f aca="false">ROUND(B15*C172,6)</f>
        <v>0.035639</v>
      </c>
      <c r="E41" s="61" t="n">
        <f aca="false">C173</f>
        <v>0.007946</v>
      </c>
      <c r="F41" s="110" t="n">
        <f aca="false">SUM(C41:E46)</f>
        <v>0.36985</v>
      </c>
      <c r="G41" s="61" t="s">
        <v>35</v>
      </c>
      <c r="H41" s="111" t="n">
        <f aca="false">D178</f>
        <v>0</v>
      </c>
      <c r="I41" s="61" t="n">
        <f aca="false">ROUND(B15*D184,6)</f>
        <v>0.109699</v>
      </c>
      <c r="J41" s="61" t="n">
        <f aca="false">C185</f>
        <v>0.001186</v>
      </c>
      <c r="K41" s="61" t="n">
        <f aca="false">C186</f>
        <v>0.014455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0.12534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0.515177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0.069824</v>
      </c>
      <c r="I42" s="61"/>
      <c r="J42" s="61"/>
      <c r="K42" s="61"/>
      <c r="L42" s="61"/>
      <c r="M42" s="61"/>
      <c r="N42" s="61"/>
      <c r="O42" s="108" t="n">
        <f aca="false">H42+I41+J41+K41</f>
        <v>0.195164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0.631201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0.063909</v>
      </c>
      <c r="I43" s="61"/>
      <c r="J43" s="61"/>
      <c r="K43" s="61"/>
      <c r="L43" s="61"/>
      <c r="M43" s="61"/>
      <c r="N43" s="61"/>
      <c r="O43" s="108" t="n">
        <f aca="false">H43+I41+J41+K41</f>
        <v>0.189249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0.606386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0.064178</v>
      </c>
      <c r="I44" s="61"/>
      <c r="J44" s="61"/>
      <c r="K44" s="61"/>
      <c r="L44" s="61"/>
      <c r="M44" s="61"/>
      <c r="N44" s="61"/>
      <c r="O44" s="108" t="n">
        <f aca="false">H44+I41+J41+K41</f>
        <v>0.189518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0.601455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0.047954</v>
      </c>
      <c r="I45" s="61"/>
      <c r="J45" s="61"/>
      <c r="K45" s="61"/>
      <c r="L45" s="61"/>
      <c r="M45" s="61"/>
      <c r="N45" s="61"/>
      <c r="O45" s="108" t="n">
        <f aca="false">H45+I41+J41+K41</f>
        <v>0.173294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0.578931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0.024291</v>
      </c>
      <c r="I46" s="61"/>
      <c r="J46" s="61"/>
      <c r="K46" s="61"/>
      <c r="L46" s="61"/>
      <c r="M46" s="61"/>
      <c r="N46" s="61"/>
      <c r="O46" s="108" t="n">
        <f aca="false">H46+I41+J41+K41</f>
        <v>0.149631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0.546068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67.39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-0.25</v>
      </c>
      <c r="M48" s="75" t="n">
        <f aca="false">D188</f>
        <v>0.06</v>
      </c>
      <c r="N48" s="75" t="n">
        <f aca="false">D189</f>
        <v>0</v>
      </c>
      <c r="O48" s="79" t="n">
        <f aca="false">G48+L48+M48+N48</f>
        <v>67.2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103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469.74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469.55</v>
      </c>
      <c r="P49" s="61"/>
      <c r="Q49" s="75"/>
      <c r="R49" s="61"/>
      <c r="S49" s="76"/>
      <c r="T49" s="83" t="n">
        <f aca="false">F48+O49+S48</f>
        <v>505.35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975.12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974.93</v>
      </c>
      <c r="P50" s="61"/>
      <c r="Q50" s="75"/>
      <c r="R50" s="61"/>
      <c r="S50" s="76"/>
      <c r="T50" s="86" t="n">
        <f aca="false">F48+O50+S48</f>
        <v>1010.73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0.326265</v>
      </c>
      <c r="D59" s="61" t="n">
        <f aca="false">ROUND(B15*C172,6)</f>
        <v>0.035639</v>
      </c>
      <c r="E59" s="61" t="n">
        <f aca="false">C173</f>
        <v>0.007946</v>
      </c>
      <c r="F59" s="62" t="n">
        <f aca="false">SUM(C59:E64)</f>
        <v>0.36985</v>
      </c>
      <c r="G59" s="61" t="s">
        <v>35</v>
      </c>
      <c r="H59" s="124" t="n">
        <f aca="false">E178</f>
        <v>0</v>
      </c>
      <c r="I59" s="61" t="n">
        <f aca="false">ROUND(B15*E184,6)</f>
        <v>0.109699</v>
      </c>
      <c r="J59" s="61" t="n">
        <f aca="false">C185</f>
        <v>0.001186</v>
      </c>
      <c r="K59" s="61" t="n">
        <f aca="false">C186</f>
        <v>0.014455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0.12534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0.515177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0.095525</v>
      </c>
      <c r="I60" s="61"/>
      <c r="J60" s="61"/>
      <c r="K60" s="61"/>
      <c r="L60" s="61"/>
      <c r="M60" s="61"/>
      <c r="N60" s="61"/>
      <c r="O60" s="53" t="n">
        <f aca="false">H60+I59+J59+K59</f>
        <v>0.220865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0.656902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0.087432</v>
      </c>
      <c r="I61" s="61"/>
      <c r="J61" s="61"/>
      <c r="K61" s="61"/>
      <c r="L61" s="61"/>
      <c r="M61" s="61"/>
      <c r="N61" s="61"/>
      <c r="O61" s="53" t="n">
        <f aca="false">H61+I59+J59+K59</f>
        <v>0.212772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0.629909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0.0878</v>
      </c>
      <c r="I62" s="61"/>
      <c r="J62" s="61"/>
      <c r="K62" s="61"/>
      <c r="L62" s="61"/>
      <c r="M62" s="61"/>
      <c r="N62" s="61"/>
      <c r="O62" s="53" t="n">
        <f aca="false">H62+I59+J59+K59</f>
        <v>0.21314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0.625077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0.065605</v>
      </c>
      <c r="I63" s="61"/>
      <c r="J63" s="61"/>
      <c r="K63" s="61"/>
      <c r="L63" s="61"/>
      <c r="M63" s="61"/>
      <c r="N63" s="61"/>
      <c r="O63" s="53" t="n">
        <f aca="false">H63+I59+J59+K59</f>
        <v>0.190945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0.596582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0.033231</v>
      </c>
      <c r="I64" s="61"/>
      <c r="J64" s="61"/>
      <c r="K64" s="61"/>
      <c r="L64" s="61"/>
      <c r="M64" s="61"/>
      <c r="N64" s="61"/>
      <c r="O64" s="53" t="n">
        <f aca="false">H64+I59+J59+K59</f>
        <v>0.158571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0.555008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73.39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73.39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109.19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468.45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468.45</v>
      </c>
      <c r="P67" s="61"/>
      <c r="Q67" s="75"/>
      <c r="R67" s="61"/>
      <c r="S67" s="76"/>
      <c r="T67" s="83" t="n">
        <f aca="false">F66+O67+S66</f>
        <v>504.25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1152.93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1152.93</v>
      </c>
      <c r="P68" s="61"/>
      <c r="Q68" s="75"/>
      <c r="R68" s="61"/>
      <c r="S68" s="76"/>
      <c r="T68" s="86" t="n">
        <f aca="false">F66+O68+S66</f>
        <v>1188.73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0.326265</v>
      </c>
      <c r="D77" s="61" t="n">
        <f aca="false">ROUND(B15*C172,6)</f>
        <v>0.035639</v>
      </c>
      <c r="E77" s="61" t="n">
        <f aca="false">C173</f>
        <v>0.007946</v>
      </c>
      <c r="F77" s="62" t="n">
        <f aca="false">SUM(C77:E82)</f>
        <v>0.36985</v>
      </c>
      <c r="G77" s="61" t="s">
        <v>35</v>
      </c>
      <c r="H77" s="124" t="n">
        <f aca="false">F178</f>
        <v>0</v>
      </c>
      <c r="I77" s="61" t="n">
        <f aca="false">ROUND(B15*F184,6)</f>
        <v>0.109699</v>
      </c>
      <c r="J77" s="61" t="n">
        <f aca="false">C185</f>
        <v>0.001186</v>
      </c>
      <c r="K77" s="61" t="n">
        <f aca="false">C186</f>
        <v>0.014455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0.12534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0.515177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0.117292</v>
      </c>
      <c r="I78" s="61"/>
      <c r="J78" s="61"/>
      <c r="K78" s="61"/>
      <c r="L78" s="61"/>
      <c r="M78" s="61"/>
      <c r="N78" s="61"/>
      <c r="O78" s="53" t="n">
        <f aca="false">H78+I77+J77+K77</f>
        <v>0.242632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0.678669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0.107354</v>
      </c>
      <c r="I79" s="61"/>
      <c r="J79" s="61"/>
      <c r="K79" s="61"/>
      <c r="L79" s="61"/>
      <c r="M79" s="61"/>
      <c r="N79" s="61"/>
      <c r="O79" s="53" t="n">
        <f aca="false">H79+I77+J77+K77</f>
        <v>0.232694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0.649831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0.107806</v>
      </c>
      <c r="I80" s="61"/>
      <c r="J80" s="61"/>
      <c r="K80" s="61"/>
      <c r="L80" s="61"/>
      <c r="M80" s="61"/>
      <c r="N80" s="61"/>
      <c r="O80" s="53" t="n">
        <f aca="false">H80+I77+J77+K77</f>
        <v>0.233146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0.645083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0.080554</v>
      </c>
      <c r="I81" s="61"/>
      <c r="J81" s="61"/>
      <c r="K81" s="61"/>
      <c r="L81" s="61"/>
      <c r="M81" s="61"/>
      <c r="N81" s="61"/>
      <c r="O81" s="53" t="n">
        <f aca="false">H81+I77+J77+K77</f>
        <v>0.205894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0.611531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0.040804</v>
      </c>
      <c r="I82" s="61"/>
      <c r="J82" s="61"/>
      <c r="K82" s="61"/>
      <c r="L82" s="61"/>
      <c r="M82" s="61"/>
      <c r="N82" s="61"/>
      <c r="O82" s="53" t="n">
        <f aca="false">H82+I77+J77+K77</f>
        <v>0.166144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0.562581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65.88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65.88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101.68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460.09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460.09</v>
      </c>
      <c r="P85" s="61"/>
      <c r="Q85" s="75"/>
      <c r="R85" s="61"/>
      <c r="S85" s="76"/>
      <c r="T85" s="83" t="n">
        <f aca="false">F84+O85+S84</f>
        <v>495.89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960.54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960.54</v>
      </c>
      <c r="P86" s="61"/>
      <c r="Q86" s="75"/>
      <c r="R86" s="61"/>
      <c r="S86" s="76"/>
      <c r="T86" s="86" t="n">
        <f aca="false">F84+O86+S84</f>
        <v>996.34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0.326265</v>
      </c>
      <c r="D95" s="61" t="n">
        <f aca="false">ROUND(B15*C172,6)</f>
        <v>0.035639</v>
      </c>
      <c r="E95" s="61" t="n">
        <f aca="false">C173</f>
        <v>0.007946</v>
      </c>
      <c r="F95" s="62" t="n">
        <f aca="false">SUM(C95:E100)</f>
        <v>0.36985</v>
      </c>
      <c r="G95" s="61" t="s">
        <v>35</v>
      </c>
      <c r="H95" s="65" t="n">
        <f aca="false">G178</f>
        <v>0</v>
      </c>
      <c r="I95" s="61" t="n">
        <f aca="false">ROUND(B15*G184,6)</f>
        <v>0.109699</v>
      </c>
      <c r="J95" s="61" t="n">
        <f aca="false">C185</f>
        <v>0.001186</v>
      </c>
      <c r="K95" s="61" t="n">
        <f aca="false">C186</f>
        <v>0.014455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0.12534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0.515177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0.165431</v>
      </c>
      <c r="I96" s="61"/>
      <c r="J96" s="61"/>
      <c r="K96" s="61"/>
      <c r="L96" s="61"/>
      <c r="M96" s="61"/>
      <c r="N96" s="61"/>
      <c r="O96" s="53" t="n">
        <f aca="false">H96+I95+J95+K95</f>
        <v>0.290771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0.726808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0.151415</v>
      </c>
      <c r="I97" s="61"/>
      <c r="J97" s="61"/>
      <c r="K97" s="61"/>
      <c r="L97" s="61"/>
      <c r="M97" s="61"/>
      <c r="N97" s="61"/>
      <c r="O97" s="53" t="n">
        <f aca="false">H97+I95+J95+K95</f>
        <v>0.276755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0.693892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0.152052</v>
      </c>
      <c r="I98" s="61"/>
      <c r="J98" s="61"/>
      <c r="K98" s="61"/>
      <c r="L98" s="61"/>
      <c r="M98" s="61"/>
      <c r="N98" s="61"/>
      <c r="O98" s="53" t="n">
        <f aca="false">H98+I95+J95+K95</f>
        <v>0.277392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0.689329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0.113614</v>
      </c>
      <c r="I99" s="61"/>
      <c r="J99" s="61"/>
      <c r="K99" s="61"/>
      <c r="L99" s="61"/>
      <c r="M99" s="61"/>
      <c r="N99" s="61"/>
      <c r="O99" s="53" t="n">
        <f aca="false">H99+I95+J95+K95</f>
        <v>0.238954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0.644591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0.05755</v>
      </c>
      <c r="I100" s="61"/>
      <c r="J100" s="61"/>
      <c r="K100" s="61"/>
      <c r="L100" s="61"/>
      <c r="M100" s="61"/>
      <c r="N100" s="61"/>
      <c r="O100" s="53" t="n">
        <f aca="false">H100+I95+J95+K95</f>
        <v>0.18289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0.579327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85.08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-0.57</v>
      </c>
      <c r="N102" s="75" t="n">
        <f aca="false">G189</f>
        <v>0</v>
      </c>
      <c r="O102" s="79" t="n">
        <f aca="false">G102+L102+M102+N102</f>
        <v>84.17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119.97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596.3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595.39</v>
      </c>
      <c r="P103" s="61"/>
      <c r="Q103" s="75"/>
      <c r="R103" s="61"/>
      <c r="S103" s="76"/>
      <c r="T103" s="83" t="n">
        <f aca="false">F102+O103+S102</f>
        <v>631.19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1227.19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1226.28</v>
      </c>
      <c r="P104" s="61"/>
      <c r="Q104" s="75"/>
      <c r="R104" s="61"/>
      <c r="S104" s="76"/>
      <c r="T104" s="86" t="n">
        <f aca="false">F102+O104+S102</f>
        <v>1262.08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0.326265</v>
      </c>
      <c r="D113" s="61" t="n">
        <f aca="false">ROUND(B15*C172,6)</f>
        <v>0.035639</v>
      </c>
      <c r="E113" s="61" t="n">
        <f aca="false">C173</f>
        <v>0.007946</v>
      </c>
      <c r="F113" s="62" t="n">
        <f aca="false">SUM(C113:E118)</f>
        <v>0.36985</v>
      </c>
      <c r="G113" s="61" t="s">
        <v>35</v>
      </c>
      <c r="H113" s="124" t="n">
        <f aca="false">H178</f>
        <v>0</v>
      </c>
      <c r="I113" s="61" t="n">
        <f aca="false">ROUND(B15*H184,6)</f>
        <v>0.109699</v>
      </c>
      <c r="J113" s="61" t="n">
        <f aca="false">C185</f>
        <v>0.001186</v>
      </c>
      <c r="K113" s="61" t="n">
        <f aca="false">C186</f>
        <v>0.014455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0.12534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0.515177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0.226036</v>
      </c>
      <c r="I114" s="61"/>
      <c r="J114" s="61"/>
      <c r="K114" s="61"/>
      <c r="L114" s="61"/>
      <c r="M114" s="64"/>
      <c r="N114" s="61"/>
      <c r="O114" s="53" t="n">
        <f aca="false">H114+I113+J113+K113</f>
        <v>0.351376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0.787413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0.206886</v>
      </c>
      <c r="I115" s="61"/>
      <c r="J115" s="61"/>
      <c r="K115" s="61"/>
      <c r="L115" s="61"/>
      <c r="M115" s="64"/>
      <c r="N115" s="61"/>
      <c r="O115" s="53" t="n">
        <f aca="false">H115+I113+J113+K113</f>
        <v>0.332226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0.749363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0.207756</v>
      </c>
      <c r="I116" s="61"/>
      <c r="J116" s="61"/>
      <c r="K116" s="61"/>
      <c r="L116" s="61"/>
      <c r="M116" s="64"/>
      <c r="N116" s="61"/>
      <c r="O116" s="53" t="n">
        <f aca="false">H116+I113+J113+K113</f>
        <v>0.333096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0.745033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0.155237</v>
      </c>
      <c r="I117" s="61"/>
      <c r="J117" s="61"/>
      <c r="K117" s="61"/>
      <c r="L117" s="61"/>
      <c r="M117" s="64"/>
      <c r="N117" s="61"/>
      <c r="O117" s="53" t="n">
        <f aca="false">H117+I113+J113+K113</f>
        <v>0.280577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0.686214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0.078634</v>
      </c>
      <c r="I118" s="61"/>
      <c r="J118" s="61"/>
      <c r="K118" s="61"/>
      <c r="L118" s="61"/>
      <c r="M118" s="64"/>
      <c r="N118" s="61"/>
      <c r="O118" s="53" t="n">
        <f aca="false">H118+I113+J113+K113</f>
        <v>0.203974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0.600411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96.38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96.38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132.18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647.4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647.4</v>
      </c>
      <c r="P121" s="61"/>
      <c r="Q121" s="75"/>
      <c r="R121" s="61"/>
      <c r="S121" s="76"/>
      <c r="T121" s="83" t="n">
        <f aca="false">F120+O121+S120</f>
        <v>683.2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1457.5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1457.5</v>
      </c>
      <c r="P122" s="61"/>
      <c r="Q122" s="75"/>
      <c r="R122" s="61"/>
      <c r="S122" s="76"/>
      <c r="T122" s="86" t="n">
        <f aca="false">F120+O122+S120</f>
        <v>1493.3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0.326265</v>
      </c>
      <c r="D131" s="61" t="n">
        <f aca="false">ROUND(B15*C172,6)</f>
        <v>0.035639</v>
      </c>
      <c r="E131" s="61" t="n">
        <f aca="false">C173</f>
        <v>0.007946</v>
      </c>
      <c r="F131" s="62" t="n">
        <f aca="false">SUM(C131:E136)</f>
        <v>0.36985</v>
      </c>
      <c r="G131" s="61" t="s">
        <v>35</v>
      </c>
      <c r="H131" s="124" t="n">
        <f aca="false">I178</f>
        <v>0</v>
      </c>
      <c r="I131" s="61" t="n">
        <f aca="false">ROUND(B15*I184,6)</f>
        <v>0.109699</v>
      </c>
      <c r="J131" s="61" t="n">
        <f aca="false">C185</f>
        <v>0.001186</v>
      </c>
      <c r="K131" s="61" t="n">
        <f aca="false">C186</f>
        <v>0.014455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0.12534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0.515177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0.226036</v>
      </c>
      <c r="I132" s="61"/>
      <c r="J132" s="61"/>
      <c r="K132" s="61"/>
      <c r="L132" s="61"/>
      <c r="M132" s="61"/>
      <c r="N132" s="61"/>
      <c r="O132" s="53" t="n">
        <f aca="false">H132+I131+J131+K131</f>
        <v>0.351376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0.787413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0.206886</v>
      </c>
      <c r="I133" s="61"/>
      <c r="J133" s="61"/>
      <c r="K133" s="61"/>
      <c r="L133" s="61"/>
      <c r="M133" s="61"/>
      <c r="N133" s="61"/>
      <c r="O133" s="53" t="n">
        <f aca="false">H133+I131+J131+K131</f>
        <v>0.332226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0.749363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0.207756</v>
      </c>
      <c r="I134" s="61"/>
      <c r="J134" s="61"/>
      <c r="K134" s="61"/>
      <c r="L134" s="61"/>
      <c r="M134" s="61"/>
      <c r="N134" s="61"/>
      <c r="O134" s="53" t="n">
        <f aca="false">H134+I131+J131+K131</f>
        <v>0.333096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0.745033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0.155237</v>
      </c>
      <c r="I135" s="61"/>
      <c r="J135" s="61"/>
      <c r="K135" s="61"/>
      <c r="L135" s="61"/>
      <c r="M135" s="61"/>
      <c r="N135" s="61"/>
      <c r="O135" s="53" t="n">
        <f aca="false">H135+I131+J131+K131</f>
        <v>0.280577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0.686214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0.078634</v>
      </c>
      <c r="I136" s="61"/>
      <c r="J136" s="61"/>
      <c r="K136" s="61"/>
      <c r="L136" s="61"/>
      <c r="M136" s="61"/>
      <c r="N136" s="61"/>
      <c r="O136" s="136" t="n">
        <f aca="false">H136+I131+J131+K131</f>
        <v>0.203974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0.600411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3728.62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-3632.24</v>
      </c>
      <c r="O138" s="79" t="n">
        <f aca="false">G138+L138+M138+N138</f>
        <v>96.3800000000001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132.18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4279.64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647.4</v>
      </c>
      <c r="P139" s="61"/>
      <c r="Q139" s="75"/>
      <c r="R139" s="61"/>
      <c r="S139" s="76"/>
      <c r="T139" s="83" t="n">
        <f aca="false">F138+O139+S138</f>
        <v>683.2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5089.74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1457.5</v>
      </c>
      <c r="P140" s="61"/>
      <c r="Q140" s="75"/>
      <c r="R140" s="61"/>
      <c r="S140" s="76"/>
      <c r="T140" s="86" t="n">
        <f aca="false">F138+O140+S138</f>
        <v>1493.3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8.470028</v>
      </c>
    </row>
    <row r="172" s="142" customFormat="true" ht="12.75" hidden="false" customHeight="true" outlineLevel="0" collapsed="false">
      <c r="B172" s="143" t="s">
        <v>20</v>
      </c>
      <c r="C172" s="144" t="n">
        <v>0.925205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77.95</v>
      </c>
      <c r="D175" s="147" t="n">
        <v>67.39</v>
      </c>
      <c r="E175" s="147" t="n">
        <v>73.39</v>
      </c>
      <c r="F175" s="147" t="n">
        <v>65.88</v>
      </c>
      <c r="G175" s="147" t="n">
        <v>85.08</v>
      </c>
      <c r="H175" s="147" t="n">
        <v>96.38</v>
      </c>
      <c r="I175" s="147" t="n">
        <v>3728.62</v>
      </c>
    </row>
    <row r="176" s="142" customFormat="true" ht="12.75" hidden="false" customHeight="true" outlineLevel="0" collapsed="false">
      <c r="B176" s="145"/>
      <c r="C176" s="147" t="n">
        <v>537.88</v>
      </c>
      <c r="D176" s="147" t="n">
        <v>469.74</v>
      </c>
      <c r="E176" s="147" t="n">
        <v>468.45</v>
      </c>
      <c r="F176" s="147" t="n">
        <v>460.09</v>
      </c>
      <c r="G176" s="147" t="n">
        <v>596.3</v>
      </c>
      <c r="H176" s="147" t="n">
        <v>647.4</v>
      </c>
      <c r="I176" s="147" t="n">
        <v>4279.64</v>
      </c>
    </row>
    <row r="177" s="142" customFormat="true" ht="12.75" hidden="false" customHeight="true" outlineLevel="0" collapsed="false">
      <c r="B177" s="145"/>
      <c r="C177" s="147" t="n">
        <v>1137.8</v>
      </c>
      <c r="D177" s="147" t="n">
        <v>975.12</v>
      </c>
      <c r="E177" s="147" t="n">
        <v>1152.93</v>
      </c>
      <c r="F177" s="147" t="n">
        <v>960.54</v>
      </c>
      <c r="G177" s="147" t="n">
        <v>1227.19</v>
      </c>
      <c r="H177" s="147" t="n">
        <v>1457.5</v>
      </c>
      <c r="I177" s="147" t="n">
        <v>5089.74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0.094791</v>
      </c>
      <c r="D179" s="146" t="n">
        <v>0.069824</v>
      </c>
      <c r="E179" s="146" t="n">
        <v>0.095525</v>
      </c>
      <c r="F179" s="146" t="n">
        <v>0.117292</v>
      </c>
      <c r="G179" s="146" t="n">
        <v>0.165431</v>
      </c>
      <c r="H179" s="146" t="n">
        <v>0.226036</v>
      </c>
      <c r="I179" s="146" t="n">
        <v>0.226036</v>
      </c>
    </row>
    <row r="180" s="142" customFormat="true" ht="12.75" hidden="false" customHeight="true" outlineLevel="0" collapsed="false">
      <c r="C180" s="146" t="n">
        <v>0.08676</v>
      </c>
      <c r="D180" s="146" t="n">
        <v>0.063909</v>
      </c>
      <c r="E180" s="146" t="n">
        <v>0.087432</v>
      </c>
      <c r="F180" s="146" t="n">
        <v>0.107354</v>
      </c>
      <c r="G180" s="146" t="n">
        <v>0.151415</v>
      </c>
      <c r="H180" s="146" t="n">
        <v>0.206886</v>
      </c>
      <c r="I180" s="146" t="n">
        <v>0.206886</v>
      </c>
    </row>
    <row r="181" s="142" customFormat="true" ht="12.75" hidden="false" customHeight="true" outlineLevel="0" collapsed="false">
      <c r="C181" s="146" t="n">
        <v>0.087125</v>
      </c>
      <c r="D181" s="146" t="n">
        <v>0.064178</v>
      </c>
      <c r="E181" s="146" t="n">
        <v>0.0878</v>
      </c>
      <c r="F181" s="146" t="n">
        <v>0.107806</v>
      </c>
      <c r="G181" s="146" t="n">
        <v>0.152052</v>
      </c>
      <c r="H181" s="146" t="n">
        <v>0.207756</v>
      </c>
      <c r="I181" s="146" t="n">
        <v>0.207756</v>
      </c>
    </row>
    <row r="182" s="142" customFormat="true" ht="12.75" hidden="false" customHeight="true" outlineLevel="0" collapsed="false">
      <c r="C182" s="146" t="n">
        <v>0.0651</v>
      </c>
      <c r="D182" s="146" t="n">
        <v>0.047954</v>
      </c>
      <c r="E182" s="146" t="n">
        <v>0.065605</v>
      </c>
      <c r="F182" s="146" t="n">
        <v>0.080554</v>
      </c>
      <c r="G182" s="146" t="n">
        <v>0.113614</v>
      </c>
      <c r="H182" s="146" t="n">
        <v>0.155237</v>
      </c>
      <c r="I182" s="146" t="n">
        <v>0.155237</v>
      </c>
    </row>
    <row r="183" s="142" customFormat="true" ht="12.75" hidden="false" customHeight="true" outlineLevel="0" collapsed="false">
      <c r="C183" s="146" t="n">
        <v>0.032976</v>
      </c>
      <c r="D183" s="146" t="n">
        <v>0.024291</v>
      </c>
      <c r="E183" s="146" t="n">
        <v>0.033231</v>
      </c>
      <c r="F183" s="146" t="n">
        <v>0.040804</v>
      </c>
      <c r="G183" s="146" t="n">
        <v>0.05755</v>
      </c>
      <c r="H183" s="146" t="n">
        <v>0.078634</v>
      </c>
      <c r="I183" s="146" t="n">
        <v>0.078634</v>
      </c>
    </row>
    <row r="184" s="142" customFormat="true" ht="12.75" hidden="false" customHeight="true" outlineLevel="0" collapsed="false">
      <c r="B184" s="143" t="s">
        <v>24</v>
      </c>
      <c r="C184" s="144" t="n">
        <v>2.847834</v>
      </c>
      <c r="D184" s="144" t="n">
        <v>2.847834</v>
      </c>
      <c r="E184" s="144" t="n">
        <v>2.847834</v>
      </c>
      <c r="F184" s="144" t="n">
        <v>2.847834</v>
      </c>
      <c r="G184" s="144" t="n">
        <v>2.847834</v>
      </c>
      <c r="H184" s="144" t="n">
        <v>2.847834</v>
      </c>
      <c r="I184" s="144" t="n">
        <v>2.847834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0.014455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-0.25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0.08</v>
      </c>
      <c r="D188" s="148" t="n">
        <v>0.06</v>
      </c>
      <c r="E188" s="148" t="n">
        <v>0</v>
      </c>
      <c r="F188" s="148" t="n">
        <v>0</v>
      </c>
      <c r="G188" s="148" t="n">
        <v>-0.57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-3632.24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2025-09-29T11:04:04Z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